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57" i="1" s="1"/>
  <c r="L137" i="1"/>
  <c r="L127" i="1"/>
  <c r="L138" i="1" s="1"/>
  <c r="L118" i="1"/>
  <c r="L108" i="1"/>
  <c r="L119" i="1" s="1"/>
  <c r="L99" i="1"/>
  <c r="L89" i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76" i="1" l="1"/>
  <c r="L100" i="1"/>
  <c r="I81" i="1"/>
  <c r="G81" i="1"/>
  <c r="I62" i="1"/>
  <c r="G62" i="1"/>
  <c r="L196" i="1"/>
  <c r="G43" i="1"/>
  <c r="H81" i="1"/>
  <c r="I100" i="1"/>
  <c r="J138" i="1"/>
  <c r="H157" i="1"/>
  <c r="J176" i="1"/>
  <c r="H195" i="1"/>
  <c r="H119" i="1"/>
  <c r="I43" i="1"/>
  <c r="G100" i="1"/>
  <c r="H138" i="1"/>
  <c r="J157" i="1"/>
  <c r="H176" i="1"/>
  <c r="J195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<sst xmlns="http://schemas.openxmlformats.org/spreadsheetml/2006/main" count="238" uniqueCount="74">
  <si>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</si>
  <si>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</si>
  <si>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</si>
  <si>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</si>
  <si>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</si>
  <si>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</si>
  <si>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</si>
  <si>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</si>
  <si>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</si>
  <si>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</si>
  <si>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</si>
  <si>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</si>
  <si>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</si>
  <si>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</si>
  <si>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</si>
  <si>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</si>
  <si>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</si>
  <si>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</si>
  <si>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</si>
  <si>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</si>
  <si>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</si>
  <si>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</si>
  <si>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</si>
  <si>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</si>
  <si>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</si>
  <si>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</si>
  <si>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</si>
  <si>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</si>
  <si>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</si>
  <si>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</si>
  <si>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</si>
  <si>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</si>
  <si>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</si>
  <si>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</si>
  <si>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</si>
  <si>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</si>
  <si>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</si>
  <si>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</si>
  <si>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</si>
  <si>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припущенный 150, куриная грудка, тушеная в соусе 25/65</t>
  </si>
  <si>
    <t>305/290</t>
  </si>
  <si>
    <t>Чай с лимоном</t>
  </si>
  <si>
    <t>Хлеб пшеничный</t>
  </si>
  <si>
    <t>Печенье</t>
  </si>
  <si>
    <t>Макаронные изделия отварные 150, котлета "Домашняя" с соусом 50/40</t>
  </si>
  <si>
    <t>202.1/3</t>
  </si>
  <si>
    <t>Чай с сахаром</t>
  </si>
  <si>
    <t>Яблоко мытое</t>
  </si>
  <si>
    <t>Каша вязкая молочная из кукурузной крупы</t>
  </si>
  <si>
    <t>Яйца вареные 40, сыр (порциями) 20</t>
  </si>
  <si>
    <t>209/15</t>
  </si>
  <si>
    <t>Кофейный напиток с молоком</t>
  </si>
  <si>
    <t>Каша рассыпчатая гречневая 150, гуляш из говядины 25/65</t>
  </si>
  <si>
    <t>171.1/246</t>
  </si>
  <si>
    <t>Салат из белокочанной капусты с морковью</t>
  </si>
  <si>
    <t>Картофельное пюре 150, биточки "Нежные" (из мяса птицы) с соусом 50/40</t>
  </si>
  <si>
    <t>128/294</t>
  </si>
  <si>
    <t>Чай со сгущеным молоком</t>
  </si>
  <si>
    <t>Плов из птицы 150/25</t>
  </si>
  <si>
    <t>Каша рассыпчатая гречневая 150, тефтели мясные с рисом в соусе 50/50</t>
  </si>
  <si>
    <t>171.1/9</t>
  </si>
  <si>
    <t>Компот из ягоды</t>
  </si>
  <si>
    <t>Пряник</t>
  </si>
  <si>
    <t>Макароны отварные с сыром</t>
  </si>
  <si>
    <t>Запеканка из творога со сгущеным молоком 70/5</t>
  </si>
  <si>
    <t>Компот из смеси сухофруктов</t>
  </si>
  <si>
    <t>Пюре гороховое 150, мясо (свинина) тушеное с овощами в соусе 25/65</t>
  </si>
  <si>
    <t>306.1/256</t>
  </si>
  <si>
    <t>Булочка с сахаром</t>
  </si>
  <si>
    <t>Картофельное пюре 150,печень по строгановски 30/60</t>
  </si>
  <si>
    <t>128/256</t>
  </si>
  <si>
    <t xml:space="preserve">МОАУ "СОШ № 31 г. Орска"  
</t>
  </si>
  <si>
    <t>ИП</t>
  </si>
  <si>
    <t xml:space="preserve">Александрова И.С.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</si>
</sst>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x14ac:dyDescent="0.2">
      <c r="A1" s="1" t="s">
        <v>7</v>
      </c>
      <c r="C1" s="55" t="s">
        <v>71</v>
      </c>
      <c r="D1" s="56"/>
      <c r="E1" s="57"/>
      <c r="F1" s="12" t="s">
        <v>16</v>
      </c>
      <c r="G1" s="2" t="s">
        <v>17</v>
      </c>
      <c r="H1" s="51" t="s">
        <v>72</v>
      </c>
      <c r="I1" s="51"/>
      <c r="J1" s="51"/>
      <c r="K1" s="51"/>
    </row>
    <row r="2" spans="1:12" ht="18" x14ac:dyDescent="0.2">
      <c r="A2" s="35" t="s">
        <v>6</v>
      </c>
      <c r="C2" s="2"/>
      <c r="G2" s="2" t="s">
        <v>18</v>
      </c>
      <c r="H2" s="51" t="s">
        <v>73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11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13</v>
      </c>
      <c r="H6" s="40">
        <v>15</v>
      </c>
      <c r="I6" s="40">
        <v>38</v>
      </c>
      <c r="J6" s="40">
        <v>332</v>
      </c>
      <c r="K6" s="41" t="s">
        <v>40</v>
      </c>
      <c r="L6" s="40">
        <v>59.47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10</v>
      </c>
      <c r="J8" s="43">
        <v>43</v>
      </c>
      <c r="K8" s="44">
        <v>377</v>
      </c>
      <c r="L8" s="43">
        <v>5.0999999999999996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</v>
      </c>
      <c r="H9" s="43"/>
      <c r="I9" s="43">
        <v>25</v>
      </c>
      <c r="J9" s="43">
        <v>118</v>
      </c>
      <c r="K9" s="44">
        <v>1</v>
      </c>
      <c r="L9" s="43">
        <v>2.9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13</v>
      </c>
      <c r="G11" s="43">
        <v>1</v>
      </c>
      <c r="H11" s="43">
        <v>1</v>
      </c>
      <c r="I11" s="43">
        <v>10</v>
      </c>
      <c r="J11" s="43">
        <v>54</v>
      </c>
      <c r="K11" s="44"/>
      <c r="L11" s="43">
        <v>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503</v>
      </c>
      <c r="G13" s="19">
        <f t="shared" ref="G13:J13" si="0">SUM(G6:G12)</f>
        <v>18</v>
      </c>
      <c r="H13" s="19">
        <f t="shared" si="0"/>
        <v>16</v>
      </c>
      <c r="I13" s="19">
        <f t="shared" si="0"/>
        <v>83</v>
      </c>
      <c r="J13" s="19">
        <f t="shared" si="0"/>
        <v>547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503</v>
      </c>
      <c r="G24" s="32">
        <f t="shared" ref="G24:J24" si="4">G13+G23</f>
        <v>18</v>
      </c>
      <c r="H24" s="32">
        <f t="shared" si="4"/>
        <v>16</v>
      </c>
      <c r="I24" s="32">
        <f t="shared" si="4"/>
        <v>83</v>
      </c>
      <c r="J24" s="32">
        <f t="shared" si="4"/>
        <v>547</v>
      </c>
      <c r="K24" s="32"/>
      <c r="L24" s="32">
        <f t="shared" ref="L24" si="5">L13+L23</f>
        <v>71.47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240</v>
      </c>
      <c r="G25" s="40">
        <v>13</v>
      </c>
      <c r="H25" s="40">
        <v>16</v>
      </c>
      <c r="I25" s="40">
        <v>33</v>
      </c>
      <c r="J25" s="40">
        <v>321</v>
      </c>
      <c r="K25" s="41" t="s">
        <v>45</v>
      </c>
      <c r="L25" s="40">
        <v>42.47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/>
      <c r="H27" s="43"/>
      <c r="I27" s="43">
        <v>10</v>
      </c>
      <c r="J27" s="43">
        <v>39</v>
      </c>
      <c r="K27" s="44">
        <v>430</v>
      </c>
      <c r="L27" s="43">
        <v>3.1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4</v>
      </c>
      <c r="H28" s="43"/>
      <c r="I28" s="43">
        <v>25</v>
      </c>
      <c r="J28" s="43">
        <v>118</v>
      </c>
      <c r="K28" s="44">
        <v>1</v>
      </c>
      <c r="L28" s="43">
        <v>2.9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100</v>
      </c>
      <c r="G29" s="43"/>
      <c r="H29" s="43"/>
      <c r="I29" s="43">
        <v>10</v>
      </c>
      <c r="J29" s="43">
        <v>49</v>
      </c>
      <c r="K29" s="44"/>
      <c r="L29" s="43">
        <v>23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78</v>
      </c>
      <c r="J32" s="19">
        <f t="shared" ref="J32:L32" si="9">SUM(J25:J31)</f>
        <v>527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590</v>
      </c>
      <c r="G43" s="32">
        <f t="shared" ref="G43" si="14">G32+G42</f>
        <v>17</v>
      </c>
      <c r="H43" s="32">
        <f t="shared" ref="H43" si="15">H32+H42</f>
        <v>16</v>
      </c>
      <c r="I43" s="32">
        <f t="shared" ref="I43" si="16">I32+I42</f>
        <v>78</v>
      </c>
      <c r="J43" s="32">
        <f t="shared" ref="J43:L43" si="17">J32+J42</f>
        <v>527</v>
      </c>
      <c r="K43" s="32"/>
      <c r="L43" s="32">
        <f t="shared" si="17"/>
        <v>71.47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180</v>
      </c>
      <c r="G44" s="40">
        <v>5</v>
      </c>
      <c r="H44" s="40">
        <v>6</v>
      </c>
      <c r="I44" s="40">
        <v>29</v>
      </c>
      <c r="J44" s="40">
        <v>187</v>
      </c>
      <c r="K44" s="41">
        <v>174</v>
      </c>
      <c r="L44" s="40">
        <v>19.96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7.65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60</v>
      </c>
      <c r="G47" s="43">
        <v>5</v>
      </c>
      <c r="H47" s="43"/>
      <c r="I47" s="43">
        <v>30</v>
      </c>
      <c r="J47" s="43">
        <v>142</v>
      </c>
      <c r="K47" s="44">
        <v>1</v>
      </c>
      <c r="L47" s="43">
        <v>3.48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49</v>
      </c>
      <c r="F49" s="43">
        <v>60</v>
      </c>
      <c r="G49" s="43">
        <v>8</v>
      </c>
      <c r="H49" s="43">
        <v>9</v>
      </c>
      <c r="I49" s="43">
        <v>1</v>
      </c>
      <c r="J49" s="43">
        <v>115</v>
      </c>
      <c r="K49" s="44" t="s">
        <v>50</v>
      </c>
      <c r="L49" s="43">
        <v>40.380000000000003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16</v>
      </c>
      <c r="I51" s="19">
        <f t="shared" ref="I51" si="20">SUM(I44:I50)</f>
        <v>73</v>
      </c>
      <c r="J51" s="19">
        <f t="shared" ref="J51:L51" si="21">SUM(J44:J50)</f>
        <v>509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500</v>
      </c>
      <c r="G62" s="32">
        <f t="shared" ref="G62" si="26">G51+G61</f>
        <v>19</v>
      </c>
      <c r="H62" s="32">
        <f t="shared" ref="H62" si="27">H51+H61</f>
        <v>16</v>
      </c>
      <c r="I62" s="32">
        <f t="shared" ref="I62" si="28">I51+I61</f>
        <v>73</v>
      </c>
      <c r="J62" s="32">
        <f t="shared" ref="J62:L62" si="29">J51+J61</f>
        <v>509</v>
      </c>
      <c r="K62" s="32"/>
      <c r="L62" s="32">
        <f t="shared" si="29"/>
        <v>71.47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240</v>
      </c>
      <c r="G63" s="40">
        <v>14</v>
      </c>
      <c r="H63" s="40">
        <v>16</v>
      </c>
      <c r="I63" s="40">
        <v>40</v>
      </c>
      <c r="J63" s="40">
        <v>362</v>
      </c>
      <c r="K63" s="41" t="s">
        <v>53</v>
      </c>
      <c r="L63" s="40">
        <v>64.89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/>
      <c r="H65" s="43"/>
      <c r="I65" s="43">
        <v>10</v>
      </c>
      <c r="J65" s="43">
        <v>39</v>
      </c>
      <c r="K65" s="44">
        <v>430</v>
      </c>
      <c r="L65" s="43">
        <v>3.1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5</v>
      </c>
      <c r="H66" s="43"/>
      <c r="I66" s="43">
        <v>30</v>
      </c>
      <c r="J66" s="43">
        <v>142</v>
      </c>
      <c r="K66" s="44">
        <v>1</v>
      </c>
      <c r="L66" s="43">
        <v>3.48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</v>
      </c>
      <c r="H70" s="19">
        <f t="shared" ref="H70" si="31">SUM(H63:H69)</f>
        <v>16</v>
      </c>
      <c r="I70" s="19">
        <f t="shared" ref="I70" si="32">SUM(I63:I69)</f>
        <v>80</v>
      </c>
      <c r="J70" s="19">
        <f t="shared" ref="J70:L70" si="33">SUM(J63:J69)</f>
        <v>543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19</v>
      </c>
      <c r="H81" s="32">
        <f t="shared" ref="H81" si="39">H70+H80</f>
        <v>16</v>
      </c>
      <c r="I81" s="32">
        <f t="shared" ref="I81" si="40">I70+I80</f>
        <v>80</v>
      </c>
      <c r="J81" s="32">
        <f t="shared" ref="J81:L81" si="41">J70+J80</f>
        <v>543</v>
      </c>
      <c r="K81" s="32"/>
      <c r="L81" s="32">
        <f t="shared" si="41"/>
        <v>71.47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240</v>
      </c>
      <c r="G82" s="40">
        <v>10</v>
      </c>
      <c r="H82" s="40">
        <v>14</v>
      </c>
      <c r="I82" s="40">
        <v>39</v>
      </c>
      <c r="J82" s="40">
        <v>323</v>
      </c>
      <c r="K82" s="41" t="s">
        <v>56</v>
      </c>
      <c r="L82" s="40">
        <v>54.81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1</v>
      </c>
      <c r="H84" s="43">
        <v>1</v>
      </c>
      <c r="I84" s="43">
        <v>7</v>
      </c>
      <c r="J84" s="43">
        <v>41</v>
      </c>
      <c r="K84" s="44">
        <v>378</v>
      </c>
      <c r="L84" s="43">
        <v>6.92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1</v>
      </c>
      <c r="L85" s="43">
        <v>2.9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54</v>
      </c>
      <c r="F87" s="43">
        <v>60</v>
      </c>
      <c r="G87" s="43">
        <v>1</v>
      </c>
      <c r="H87" s="43">
        <v>3</v>
      </c>
      <c r="I87" s="43">
        <v>3</v>
      </c>
      <c r="J87" s="43">
        <v>43</v>
      </c>
      <c r="K87" s="44">
        <v>45</v>
      </c>
      <c r="L87" s="43">
        <v>6.84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16</v>
      </c>
      <c r="H89" s="19">
        <f t="shared" ref="H89" si="43">SUM(H82:H88)</f>
        <v>18</v>
      </c>
      <c r="I89" s="19">
        <f t="shared" ref="I89" si="44">SUM(I82:I88)</f>
        <v>74</v>
      </c>
      <c r="J89" s="19">
        <f t="shared" ref="J89:L89" si="45">SUM(J82:J88)</f>
        <v>525</v>
      </c>
      <c r="K89" s="25"/>
      <c r="L89" s="19">
        <f t="shared" si="45"/>
        <v>71.470000000000013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550</v>
      </c>
      <c r="G100" s="32">
        <f t="shared" ref="G100" si="50">G89+G99</f>
        <v>16</v>
      </c>
      <c r="H100" s="32">
        <f t="shared" ref="H100" si="51">H89+H99</f>
        <v>18</v>
      </c>
      <c r="I100" s="32">
        <f t="shared" ref="I100" si="52">I89+I99</f>
        <v>74</v>
      </c>
      <c r="J100" s="32">
        <f t="shared" ref="J100:L100" si="53">J89+J99</f>
        <v>525</v>
      </c>
      <c r="K100" s="32"/>
      <c r="L100" s="32">
        <f t="shared" si="53"/>
        <v>71.470000000000013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43.63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3.1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1.74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/>
      <c r="H105" s="43"/>
      <c r="I105" s="43">
        <v>9</v>
      </c>
      <c r="J105" s="43">
        <v>41</v>
      </c>
      <c r="K105" s="44"/>
      <c r="L105" s="43">
        <v>23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72</v>
      </c>
      <c r="J108" s="19">
        <f t="shared" si="54"/>
        <v>496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505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72</v>
      </c>
      <c r="J119" s="32">
        <f t="shared" ref="J119:L119" si="61">J108+J118</f>
        <v>496</v>
      </c>
      <c r="K119" s="32"/>
      <c r="L119" s="32">
        <f t="shared" si="61"/>
        <v>71.47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250</v>
      </c>
      <c r="G120" s="40">
        <v>13</v>
      </c>
      <c r="H120" s="40">
        <v>13</v>
      </c>
      <c r="I120" s="40">
        <v>32</v>
      </c>
      <c r="J120" s="40">
        <v>296</v>
      </c>
      <c r="K120" s="41" t="s">
        <v>60</v>
      </c>
      <c r="L120" s="40">
        <v>51.66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7.91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62</v>
      </c>
      <c r="F125" s="43">
        <v>30</v>
      </c>
      <c r="G125" s="43">
        <v>2</v>
      </c>
      <c r="H125" s="43">
        <v>3</v>
      </c>
      <c r="I125" s="43">
        <v>9</v>
      </c>
      <c r="J125" s="43">
        <v>72</v>
      </c>
      <c r="K125" s="44"/>
      <c r="L125" s="43">
        <v>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19</v>
      </c>
      <c r="H127" s="19">
        <f t="shared" si="62"/>
        <v>16</v>
      </c>
      <c r="I127" s="19">
        <f t="shared" si="62"/>
        <v>76</v>
      </c>
      <c r="J127" s="19">
        <f t="shared" si="62"/>
        <v>525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530</v>
      </c>
      <c r="G138" s="32">
        <f t="shared" ref="G138" si="66">G127+G137</f>
        <v>19</v>
      </c>
      <c r="H138" s="32">
        <f t="shared" ref="H138" si="67">H127+H137</f>
        <v>16</v>
      </c>
      <c r="I138" s="32">
        <f t="shared" ref="I138" si="68">I127+I137</f>
        <v>76</v>
      </c>
      <c r="J138" s="32">
        <f t="shared" ref="J138:L138" si="69">J127+J137</f>
        <v>525</v>
      </c>
      <c r="K138" s="32"/>
      <c r="L138" s="32">
        <f t="shared" si="69"/>
        <v>71.47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180</v>
      </c>
      <c r="G139" s="40">
        <v>6</v>
      </c>
      <c r="H139" s="40">
        <v>8</v>
      </c>
      <c r="I139" s="40">
        <v>30</v>
      </c>
      <c r="J139" s="40">
        <v>208</v>
      </c>
      <c r="K139" s="41">
        <v>204</v>
      </c>
      <c r="L139" s="40">
        <v>22.73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/>
      <c r="H141" s="43"/>
      <c r="I141" s="43">
        <v>10</v>
      </c>
      <c r="J141" s="43">
        <v>39</v>
      </c>
      <c r="K141" s="44">
        <v>349</v>
      </c>
      <c r="L141" s="43">
        <v>4.59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4</v>
      </c>
      <c r="H142" s="43"/>
      <c r="I142" s="43">
        <v>25</v>
      </c>
      <c r="J142" s="43">
        <v>118</v>
      </c>
      <c r="K142" s="44">
        <v>1</v>
      </c>
      <c r="L142" s="43">
        <v>2.9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64</v>
      </c>
      <c r="F144" s="43">
        <v>75</v>
      </c>
      <c r="G144" s="43">
        <v>8</v>
      </c>
      <c r="H144" s="43">
        <v>11</v>
      </c>
      <c r="I144" s="43">
        <v>16</v>
      </c>
      <c r="J144" s="43">
        <v>197</v>
      </c>
      <c r="K144" s="44">
        <v>223</v>
      </c>
      <c r="L144" s="43">
        <v>41.25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</v>
      </c>
      <c r="H146" s="19">
        <f t="shared" si="70"/>
        <v>19</v>
      </c>
      <c r="I146" s="19">
        <f t="shared" si="70"/>
        <v>81</v>
      </c>
      <c r="J146" s="19">
        <f t="shared" si="70"/>
        <v>562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505</v>
      </c>
      <c r="G157" s="32">
        <f t="shared" ref="G157" si="74">G146+G156</f>
        <v>18</v>
      </c>
      <c r="H157" s="32">
        <f t="shared" ref="H157" si="75">H146+H156</f>
        <v>19</v>
      </c>
      <c r="I157" s="32">
        <f t="shared" ref="I157" si="76">I146+I156</f>
        <v>81</v>
      </c>
      <c r="J157" s="32">
        <f t="shared" ref="J157:L157" si="77">J146+J156</f>
        <v>562</v>
      </c>
      <c r="K157" s="32"/>
      <c r="L157" s="32">
        <f t="shared" si="77"/>
        <v>71.47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240</v>
      </c>
      <c r="G158" s="40">
        <v>13</v>
      </c>
      <c r="H158" s="40">
        <v>16</v>
      </c>
      <c r="I158" s="40">
        <v>31</v>
      </c>
      <c r="J158" s="40">
        <v>316</v>
      </c>
      <c r="K158" s="41" t="s">
        <v>67</v>
      </c>
      <c r="L158" s="40">
        <v>50.47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3.1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4</v>
      </c>
      <c r="H161" s="43"/>
      <c r="I161" s="43">
        <v>25</v>
      </c>
      <c r="J161" s="43">
        <v>118</v>
      </c>
      <c r="K161" s="44">
        <v>1</v>
      </c>
      <c r="L161" s="43">
        <v>2.9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68</v>
      </c>
      <c r="F163" s="43">
        <v>40</v>
      </c>
      <c r="G163" s="43">
        <v>2</v>
      </c>
      <c r="H163" s="43">
        <v>2</v>
      </c>
      <c r="I163" s="43">
        <v>11</v>
      </c>
      <c r="J163" s="43">
        <v>73</v>
      </c>
      <c r="K163" s="44"/>
      <c r="L163" s="43">
        <v>15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19</v>
      </c>
      <c r="H165" s="19">
        <f t="shared" si="78"/>
        <v>18</v>
      </c>
      <c r="I165" s="19">
        <f t="shared" si="78"/>
        <v>77</v>
      </c>
      <c r="J165" s="19">
        <f t="shared" si="78"/>
        <v>546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530</v>
      </c>
      <c r="G176" s="32">
        <f t="shared" ref="G176" si="82">G165+G175</f>
        <v>19</v>
      </c>
      <c r="H176" s="32">
        <f t="shared" ref="H176" si="83">H165+H175</f>
        <v>18</v>
      </c>
      <c r="I176" s="32">
        <f t="shared" ref="I176" si="84">I165+I175</f>
        <v>77</v>
      </c>
      <c r="J176" s="32">
        <f t="shared" ref="J176:L176" si="85">J165+J175</f>
        <v>546</v>
      </c>
      <c r="K176" s="32"/>
      <c r="L176" s="32">
        <f t="shared" si="85"/>
        <v>71.47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240</v>
      </c>
      <c r="G177" s="40">
        <v>13</v>
      </c>
      <c r="H177" s="40">
        <v>13</v>
      </c>
      <c r="I177" s="40">
        <v>40</v>
      </c>
      <c r="J177" s="40">
        <v>325</v>
      </c>
      <c r="K177" s="41" t="s">
        <v>70</v>
      </c>
      <c r="L177" s="40">
        <v>54.81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6.92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>
        <v>1</v>
      </c>
      <c r="L180" s="43">
        <v>2.9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54</v>
      </c>
      <c r="F182" s="43">
        <v>60</v>
      </c>
      <c r="G182" s="43">
        <v>1</v>
      </c>
      <c r="H182" s="43">
        <v>3</v>
      </c>
      <c r="I182" s="43">
        <v>3</v>
      </c>
      <c r="J182" s="43">
        <v>43</v>
      </c>
      <c r="K182" s="44">
        <v>45</v>
      </c>
      <c r="L182" s="43">
        <v>6.84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19</v>
      </c>
      <c r="H184" s="19">
        <f t="shared" si="86"/>
        <v>17</v>
      </c>
      <c r="I184" s="19">
        <f t="shared" si="86"/>
        <v>75</v>
      </c>
      <c r="J184" s="19">
        <f t="shared" si="86"/>
        <v>527</v>
      </c>
      <c r="K184" s="25"/>
      <c r="L184" s="19">
        <f t="shared" ref="L184" si="87">SUM(L177:L183)</f>
        <v>71.470000000000013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550</v>
      </c>
      <c r="G195" s="32">
        <f t="shared" ref="G195" si="90">G184+G194</f>
        <v>19</v>
      </c>
      <c r="H195" s="32">
        <f t="shared" ref="H195" si="91">H184+H194</f>
        <v>17</v>
      </c>
      <c r="I195" s="32">
        <f t="shared" ref="I195" si="92">I184+I194</f>
        <v>75</v>
      </c>
      <c r="J195" s="32">
        <f t="shared" ref="J195:L195" si="93">J184+J194</f>
        <v>527</v>
      </c>
      <c r="K195" s="32"/>
      <c r="L195" s="32">
        <f t="shared" si="93"/>
        <v>71.470000000000013</v>
      </c>
    </row>
    <row r="196" spans="1:12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526.29999999999995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</v>
      </c>
      <c r="H196" s="34">
        <f t="shared" si="94"/>
        <v>16.8</v>
      </c>
      <c r="I196" s="34">
        <f t="shared" si="94"/>
        <v>76.900000000000006</v>
      </c>
      <c r="J196" s="34">
        <f t="shared" si="94"/>
        <v>530.70000000000005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Cекретарь</cp:lastModifiedBy>
  <dcterms:created xsi:type="dcterms:W3CDTF">2022-05-16T14:23:56Z</dcterms:created>
  <dcterms:modified xsi:type="dcterms:W3CDTF">2024-11-12T04:22:17Z</dcterms:modified>
</cp:coreProperties>
</file>