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940" windowHeight="96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G196" i="1"/>
  <c r="F196" i="1"/>
  <c r="H196" i="1"/>
  <c r="J195" i="1"/>
  <c r="J196" i="1" s="1"/>
</calcChain>
</file>

<file path=xl/sharedStrings.xml><?xml version="1.0" encoding="utf-8"?>
<sst xmlns="http://schemas.openxmlformats.org/spreadsheetml/2006/main" count="235" uniqueCount="73">
  <si>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</si>
  <si>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</si>
  <si>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</si>
  <si>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</si>
  <si>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</si>
  <si>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</si>
  <si>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</si>
  <si>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</si>
  <si>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</si>
  <si>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</si>
  <si>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</si>
  <si>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</si>
  <si>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</si>
  <si>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</si>
  <si>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</si>
  <si>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</si>
  <si>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</si>
  <si>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</si>
  <si>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</si>
  <si>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</si>
  <si>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</si>
  <si>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</si>
  <si>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</si>
  <si>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</si>
  <si>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</si>
  <si>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</si>
  <si>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</si>
  <si>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</si>
  <si>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</si>
  <si>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</si>
  <si>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</si>
  <si>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</si>
  <si>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</si>
  <si>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</si>
  <si>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</si>
  <si>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</si>
  <si>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</si>
  <si>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</si>
  <si>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</si>
  <si>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150, биточки "Нежные" (из мяса птицы) с соусом 50/40</t>
  </si>
  <si>
    <t>Чай с сахаром</t>
  </si>
  <si>
    <t>Хлеб пшеничный</t>
  </si>
  <si>
    <t>Яблоко мытое</t>
  </si>
  <si>
    <t>305/256</t>
  </si>
  <si>
    <t>Чай с лимоном</t>
  </si>
  <si>
    <t>Печенье</t>
  </si>
  <si>
    <t xml:space="preserve">Каша молочная овсяная "Геркулес" вязкая </t>
  </si>
  <si>
    <t>209/15</t>
  </si>
  <si>
    <t>Кофейный  напиток с молоком</t>
  </si>
  <si>
    <t>Каша рассыпчатая гречневая 150, котлета "Домашняя" с соусом 50/40</t>
  </si>
  <si>
    <t xml:space="preserve">Салат из белокочанной капусты с морковью </t>
  </si>
  <si>
    <t>Чай со сгущеным молоком</t>
  </si>
  <si>
    <t>Компот из ягоды</t>
  </si>
  <si>
    <t>Плов из птицы 150/25</t>
  </si>
  <si>
    <t>Сложный гарнир (капуста тушеная, картофельное пюре) 75/75, тефтели мясные с рисом в соусе 50/50</t>
  </si>
  <si>
    <t>128/131/9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</si>
  <si>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</si>
  <si>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</si>
  <si>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</si>
  <si>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171.1/256</t>
  </si>
  <si>
    <t>Булочка с сахаром</t>
  </si>
  <si>
    <t>128/253</t>
  </si>
  <si>
    <t>171.1/3</t>
  </si>
  <si>
    <t>Яйца вареные 40,сыр (порциями) 20</t>
  </si>
  <si>
    <t>202.1/294</t>
  </si>
  <si>
    <t>Рис припущенный 150, мясо (свинина) тушеное с овощами в соусе 25/65</t>
  </si>
  <si>
    <t>Картофельное пюре 150, куриная грудка, тушеная в соусе 25/65</t>
  </si>
  <si>
    <t>128/290</t>
  </si>
  <si>
    <t>Каша рассыпчатая гречневая 150, мясо (свинина) тушеное с овощами в соусе 25/65</t>
  </si>
  <si>
    <t>Картофельное пюре 150, рыба тушеная с овощами (минтай) 50/50</t>
  </si>
  <si>
    <t>МОАУ "СОШ № 31 г. Орска"</t>
  </si>
  <si>
    <t>ИП</t>
  </si>
  <si>
    <t>Александрова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</si>
</sst>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C3" sqref="C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70</v>
      </c>
      <c r="D1" s="54"/>
      <c r="E1" s="54"/>
      <c r="F1" s="12" t="s">
        <v>16</v>
      </c>
      <c r="G1" s="2" t="s">
        <v>17</v>
      </c>
      <c r="H1" s="57" t="s">
        <v>71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7" t="s">
        <v>72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13</v>
      </c>
      <c r="H6" s="40">
        <v>18</v>
      </c>
      <c r="I6" s="40">
        <v>36</v>
      </c>
      <c r="J6" s="40">
        <v>356</v>
      </c>
      <c r="K6" s="41" t="s">
        <v>64</v>
      </c>
      <c r="L6" s="40">
        <v>42.67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3.1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/>
      <c r="H10" s="43"/>
      <c r="I10" s="43">
        <v>10</v>
      </c>
      <c r="J10" s="43">
        <v>49</v>
      </c>
      <c r="K10" s="44"/>
      <c r="L10" s="43">
        <v>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81</v>
      </c>
      <c r="J13" s="19">
        <f t="shared" si="0"/>
        <v>562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590</v>
      </c>
      <c r="G24" s="32">
        <f t="shared" ref="G24:J24" si="4">G13+G23</f>
        <v>17</v>
      </c>
      <c r="H24" s="32">
        <f t="shared" si="4"/>
        <v>18</v>
      </c>
      <c r="I24" s="32">
        <f t="shared" si="4"/>
        <v>81</v>
      </c>
      <c r="J24" s="32">
        <f t="shared" si="4"/>
        <v>562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240</v>
      </c>
      <c r="G25" s="40">
        <v>14</v>
      </c>
      <c r="H25" s="40">
        <v>16</v>
      </c>
      <c r="I25" s="40">
        <v>36</v>
      </c>
      <c r="J25" s="40">
        <v>344</v>
      </c>
      <c r="K25" s="41" t="s">
        <v>43</v>
      </c>
      <c r="L25" s="40">
        <v>59.67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10</v>
      </c>
      <c r="J27" s="43">
        <v>43</v>
      </c>
      <c r="K27" s="44">
        <v>377</v>
      </c>
      <c r="L27" s="43">
        <v>5.0999999999999996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45</v>
      </c>
      <c r="F30" s="43">
        <v>13</v>
      </c>
      <c r="G30" s="43">
        <v>1</v>
      </c>
      <c r="H30" s="43">
        <v>1</v>
      </c>
      <c r="I30" s="43">
        <v>10</v>
      </c>
      <c r="J30" s="43">
        <v>54</v>
      </c>
      <c r="K30" s="44"/>
      <c r="L30" s="43">
        <v>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503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81</v>
      </c>
      <c r="J32" s="19">
        <f t="shared" ref="J32:L32" si="9">SUM(J25:J31)</f>
        <v>559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503</v>
      </c>
      <c r="G43" s="32">
        <f t="shared" ref="G43" si="14">G32+G42</f>
        <v>19</v>
      </c>
      <c r="H43" s="32">
        <f t="shared" ref="H43" si="15">H32+H42</f>
        <v>17</v>
      </c>
      <c r="I43" s="32">
        <f t="shared" ref="I43" si="16">I32+I42</f>
        <v>81</v>
      </c>
      <c r="J43" s="32">
        <f t="shared" ref="J43:L43" si="17">J32+J42</f>
        <v>559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22.68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7.53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63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47</v>
      </c>
      <c r="L49" s="43">
        <v>38.56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83</v>
      </c>
      <c r="J62" s="32">
        <f t="shared" ref="J62:L62" si="29">J51+J61</f>
        <v>552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240</v>
      </c>
      <c r="G63" s="40">
        <v>11</v>
      </c>
      <c r="H63" s="40">
        <v>13</v>
      </c>
      <c r="I63" s="40">
        <v>47</v>
      </c>
      <c r="J63" s="40">
        <v>352</v>
      </c>
      <c r="K63" s="41" t="s">
        <v>67</v>
      </c>
      <c r="L63" s="40">
        <v>55.04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50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82</v>
      </c>
      <c r="J70" s="19">
        <f t="shared" ref="J70:L70" si="33">SUM(J63:J69)</f>
        <v>554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17</v>
      </c>
      <c r="H81" s="32">
        <f t="shared" ref="H81" si="39">H70+H80</f>
        <v>17</v>
      </c>
      <c r="I81" s="32">
        <f t="shared" ref="I81" si="40">I70+I80</f>
        <v>82</v>
      </c>
      <c r="J81" s="32">
        <f t="shared" ref="J81:L81" si="41">J70+J80</f>
        <v>554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240</v>
      </c>
      <c r="G82" s="40">
        <v>13</v>
      </c>
      <c r="H82" s="40">
        <v>16</v>
      </c>
      <c r="I82" s="40">
        <v>30</v>
      </c>
      <c r="J82" s="40">
        <v>315</v>
      </c>
      <c r="K82" s="41" t="s">
        <v>62</v>
      </c>
      <c r="L82" s="40">
        <v>60.32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3.24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16</v>
      </c>
      <c r="I89" s="19">
        <f t="shared" ref="I89" si="44">SUM(I82:I88)</f>
        <v>70</v>
      </c>
      <c r="J89" s="19">
        <f t="shared" ref="J89:L89" si="45">SUM(J82:J88)</f>
        <v>496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18</v>
      </c>
      <c r="H100" s="32">
        <f t="shared" ref="H100" si="51">H89+H99</f>
        <v>16</v>
      </c>
      <c r="I100" s="32">
        <f t="shared" ref="I100" si="52">I89+I99</f>
        <v>70</v>
      </c>
      <c r="J100" s="32">
        <f t="shared" ref="J100:L100" si="53">J89+J99</f>
        <v>496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43.75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1.62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250</v>
      </c>
      <c r="G120" s="40">
        <v>13</v>
      </c>
      <c r="H120" s="40">
        <v>16</v>
      </c>
      <c r="I120" s="40">
        <v>38</v>
      </c>
      <c r="J120" s="40">
        <v>350</v>
      </c>
      <c r="K120" s="41" t="s">
        <v>55</v>
      </c>
      <c r="L120" s="40">
        <v>60.86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</v>
      </c>
      <c r="H127" s="19">
        <f t="shared" si="62"/>
        <v>16</v>
      </c>
      <c r="I127" s="19">
        <f t="shared" si="62"/>
        <v>73</v>
      </c>
      <c r="J127" s="19">
        <f t="shared" si="62"/>
        <v>507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17</v>
      </c>
      <c r="H138" s="32">
        <f t="shared" ref="H138" si="67">H127+H137</f>
        <v>16</v>
      </c>
      <c r="I138" s="32">
        <f t="shared" ref="I138" si="68">I127+I137</f>
        <v>73</v>
      </c>
      <c r="J138" s="32">
        <f t="shared" ref="J138:L138" si="69">J127+J137</f>
        <v>507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20.71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57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43.47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59</v>
      </c>
      <c r="L158" s="40">
        <v>50.67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60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71</v>
      </c>
      <c r="J176" s="32">
        <f t="shared" ref="J176:L176" si="85">J165+J175</f>
        <v>523</v>
      </c>
      <c r="K176" s="32"/>
      <c r="L176" s="32">
        <f t="shared" si="85"/>
        <v>71.47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13</v>
      </c>
      <c r="H177" s="40">
        <v>17</v>
      </c>
      <c r="I177" s="40">
        <v>44</v>
      </c>
      <c r="J177" s="40">
        <v>378</v>
      </c>
      <c r="K177" s="41" t="s">
        <v>61</v>
      </c>
      <c r="L177" s="40">
        <v>61.87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</v>
      </c>
      <c r="H184" s="19">
        <f t="shared" si="86"/>
        <v>18</v>
      </c>
      <c r="I184" s="19">
        <f t="shared" si="86"/>
        <v>76</v>
      </c>
      <c r="J184" s="19">
        <f t="shared" si="86"/>
        <v>537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18</v>
      </c>
      <c r="H195" s="32">
        <f t="shared" ref="H195" si="91">H184+H194</f>
        <v>18</v>
      </c>
      <c r="I195" s="32">
        <f t="shared" ref="I195" si="92">I184+I194</f>
        <v>76</v>
      </c>
      <c r="J195" s="32">
        <f t="shared" ref="J195:L195" si="93">J184+J194</f>
        <v>537</v>
      </c>
      <c r="K195" s="32"/>
      <c r="L195" s="32">
        <f t="shared" si="93"/>
        <v>71.47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519.29999999999995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17.600000000000001</v>
      </c>
      <c r="H196" s="34">
        <f t="shared" si="94"/>
        <v>17.2</v>
      </c>
      <c r="I196" s="34">
        <f t="shared" si="94"/>
        <v>77</v>
      </c>
      <c r="J196" s="34">
        <f t="shared" si="94"/>
        <v>534.79999999999995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Cекретарь</cp:lastModifiedBy>
  <cp:lastPrinted>2024-08-13T07:57:19Z</cp:lastPrinted>
  <dcterms:created xsi:type="dcterms:W3CDTF">2022-05-16T14:23:56Z</dcterms:created>
  <dcterms:modified xsi:type="dcterms:W3CDTF">2024-09-18T06:25:33Z</dcterms:modified>
</cp:coreProperties>
</file>